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KIP DPMPTSP\SAKIP 2021\4. RENCANA AKSI KINERJA 2020\"/>
    </mc:Choice>
  </mc:AlternateContent>
  <xr:revisionPtr revIDLastSave="0" documentId="13_ncr:1_{DE8C181C-7D67-4B5B-831C-19217359D0D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" i="1" l="1"/>
  <c r="Q14" i="1"/>
  <c r="Q16" i="1"/>
  <c r="Q19" i="1"/>
  <c r="Q23" i="1"/>
  <c r="Q28" i="1"/>
  <c r="Q29" i="1"/>
  <c r="Q31" i="1"/>
  <c r="Q32" i="1"/>
  <c r="Q38" i="1"/>
  <c r="Q41" i="1"/>
  <c r="Q44" i="1"/>
  <c r="Q50" i="1"/>
  <c r="Q53" i="1"/>
  <c r="Q24" i="1"/>
  <c r="Q20" i="1"/>
  <c r="Q8" i="1"/>
  <c r="Q7" i="1" s="1"/>
</calcChain>
</file>

<file path=xl/sharedStrings.xml><?xml version="1.0" encoding="utf-8"?>
<sst xmlns="http://schemas.openxmlformats.org/spreadsheetml/2006/main" count="152" uniqueCount="145">
  <si>
    <t>DINAS PENANAMAN MODAL DAN PELAYANAN TERPADU SATU PINTU</t>
  </si>
  <si>
    <t>KABUPATEN MUNA BARAT</t>
  </si>
  <si>
    <t>NO</t>
  </si>
  <si>
    <t>SASARAN STRATEGIS</t>
  </si>
  <si>
    <t>INDIKATOR SASARAN</t>
  </si>
  <si>
    <t>TW I</t>
  </si>
  <si>
    <t>TW II</t>
  </si>
  <si>
    <t>TW III</t>
  </si>
  <si>
    <t>TW IV</t>
  </si>
  <si>
    <t>PROGRAM</t>
  </si>
  <si>
    <t>KEGIATAN</t>
  </si>
  <si>
    <t>SATUAN</t>
  </si>
  <si>
    <t>PENANGGUNG JAWAB</t>
  </si>
  <si>
    <t>ANGGARAN</t>
  </si>
  <si>
    <t>%</t>
  </si>
  <si>
    <t>TARGET TAHUNAN</t>
  </si>
  <si>
    <t>PENTAHAPAN</t>
  </si>
  <si>
    <t>INDIKATOR KEGIATAN</t>
  </si>
  <si>
    <t>INDIKATOR PROGRAM</t>
  </si>
  <si>
    <t>SEKRETARIAT</t>
  </si>
  <si>
    <t>-</t>
  </si>
  <si>
    <t>BIDANG PERIZINAN DAN BIDANG PENGADUAN, PELAPORAN LAYANAN</t>
  </si>
  <si>
    <t>Meningkatnya Nilai SAKIP OPD</t>
  </si>
  <si>
    <t>Nilai SAKIP</t>
  </si>
  <si>
    <t>meningkatnya realisasi investasi</t>
  </si>
  <si>
    <t>Pertumbuhan Nilai realisasi investasi</t>
  </si>
  <si>
    <t>Formulasi Indikator</t>
  </si>
  <si>
    <t>Predikat</t>
  </si>
  <si>
    <t>Pengukuran oleh Inspektorat Daerah</t>
  </si>
  <si>
    <t>Nilai realisasi tahun (n) - Nilai realisasi  tahun (n-1) / Nilai realisasi tahun (n-1) x 100%</t>
  </si>
  <si>
    <t>Total dari Nilai Persepsi Per Unsur / Total Unsur yang Terisi x Nilai Peimbang</t>
  </si>
  <si>
    <t>Nilai</t>
  </si>
  <si>
    <t>Kabupaten Muna Barat</t>
  </si>
  <si>
    <t>LIBER, S.Pt., M.Si.</t>
  </si>
  <si>
    <t>NIP. 19691005 200502 1 001</t>
  </si>
  <si>
    <t>Meningkatnya kualitas layanan perizinan dan non perizinan</t>
  </si>
  <si>
    <t>Indeks Kepuasan Masyarakat terhadap layanan perizinan dan non perizinan</t>
  </si>
  <si>
    <t xml:space="preserve"> </t>
  </si>
  <si>
    <t>SUB KEGIATAN</t>
  </si>
  <si>
    <t>INDIKATOR SUB KEGIATAN</t>
  </si>
  <si>
    <t>Perencanaan, Penganggaran, dan Evaluasi Kinerja Perangkat Daerah</t>
  </si>
  <si>
    <t>Penyusunan Dokumen Perencanaan Perangkat Daerah</t>
  </si>
  <si>
    <t>Pelayanan Perizinan dan Non Perizinan secara Terpadu Satu Pintu dibidang Penanaman Modal yang menjadi Kewenangan Daerah Kabupaten/ Kota</t>
  </si>
  <si>
    <t>Penyediaan Pelayanan Terpadu Perizinan dan Nonperizinan berbasis Sistem Pelayanan Perizinan Berusaha Terintegrasi secara Elektronik</t>
  </si>
  <si>
    <t>Pemantauan Pemenuhan Komitmen Perizinan dan Non Perizinan Penanaman Modal</t>
  </si>
  <si>
    <t>Penyediaan Layanan Konsultasi dan Pengelolaan Pengaduan Masyarakat terhadap Pelayanan Terpadu Perizinan dan Non Perizinan</t>
  </si>
  <si>
    <t>Koordinasi dan Sinkronisasi Penetapan pemberian Fasilitas/Insentif Daerah</t>
  </si>
  <si>
    <t>PROGRAM PENGEMBANGAN IKLIM PENANAMAN MODAL</t>
  </si>
  <si>
    <t>Jumlah pelaku usaha yang memperoleh insentif meningkat produktifitasnya sesuai perda iklim usaha</t>
  </si>
  <si>
    <t>Penetapan Pemberian Fasilitas/Insentif Dibidang Penanaman Modal yang menjadi Kewenangan Daerah Kabupaten/Kota</t>
  </si>
  <si>
    <t>Penetapan Kebijakan Daerah mengenai Pemberian Fasilitas/Insentif dan Kemudahan Penanaman Modal</t>
  </si>
  <si>
    <t>Pembuatan Peta Potensi Investasi Kabupaten/Kota</t>
  </si>
  <si>
    <t>Penyusunan Rencana Umum Penanaman Modal Daerah Kabupaten/Kota</t>
  </si>
  <si>
    <t>Penyediaan Peta Potensi dan Peluang Usaha Kabupaten/Kota</t>
  </si>
  <si>
    <t>PROGRAM PROMOSI PENANAMAN MODAL</t>
  </si>
  <si>
    <t>Penyelenggaraan Promosi Penanaman Modal yang menjadi Kewenangan Daerah Kabupaten/Kota</t>
  </si>
  <si>
    <t>Penyusunan Strategi Promosi Penanaman Modal</t>
  </si>
  <si>
    <t>Pelaksanaan Kegiatan Promosi Penanaman Modal Daerah Kabupaten/Kota</t>
  </si>
  <si>
    <t>PROGRAM PENGENDALIAN PELAKSANAAN PENANAMAN MODAL</t>
  </si>
  <si>
    <t>Pengendalian Pelaksanaan Penanaman Modal yang menjadi Kewenangan Daerah Kabupaten/Kota</t>
  </si>
  <si>
    <t>Koordinasi dan Sinkronisasi Pemantauan Pelaksanaan Penanaman Modal</t>
  </si>
  <si>
    <t>PROGRAM PELAYANAN PENANAMAN MODAL</t>
  </si>
  <si>
    <t>Koordinasi dan Sinkronisasi Pembinaan Pelaksanaan Penanaman Modal</t>
  </si>
  <si>
    <t>Koordinasi dan Sinkronisasi Pengawasan Pelaksanaan Penanaman Modal</t>
  </si>
  <si>
    <t>PROGRAM PENGELOLAAN DATA DAN SISTEM INFORMASI PENANAMAN MODAL</t>
  </si>
  <si>
    <t>Pengelolaan Data dan Informasi Perizinan dan Non Perizinan yang Terintegrasi pada Tingkat Daerah Kabupaten/Kota</t>
  </si>
  <si>
    <t>Pengolahan, Penyajian dan Pemanfaatan Data dan Informasi Perizinan dan Non Perizinan Berbasis Sistem Pelayanan Perizinan Berusaha Terintegrasi secara Elektronik</t>
  </si>
  <si>
    <t>PROGRAM PENUNJANG URUSAN PEMERINTAHAN DAERAH KABUPATEN/KOTA</t>
  </si>
  <si>
    <t>B</t>
  </si>
  <si>
    <t>Koordinasi dan Penyusunan Dokumen RKA-SKPD</t>
  </si>
  <si>
    <t>Koordinasi dan Penyusunan DPA-SKPD</t>
  </si>
  <si>
    <t>Koordinasi dan Penyusunan Laporan Capaian Kinerja dan Ikhtisar Realisasi Kinerja SKPD</t>
  </si>
  <si>
    <t>Evaluasi Kinerja Perangkat Daerah</t>
  </si>
  <si>
    <t>Administrasi Keuangan Perangkat Daerah</t>
  </si>
  <si>
    <t>Penyediaan Gaji dan Tunjangan ASN</t>
  </si>
  <si>
    <t>Administrasi Kepegawaian Perangkat Daerah</t>
  </si>
  <si>
    <t>Pengadaan Pakaian Dinas Beserta Atribut Kelengkapannya</t>
  </si>
  <si>
    <t>Pendidikan dan Pelatihan Pegawai Berdasarkan Tugas dan Fungsi</t>
  </si>
  <si>
    <t>Administrasi Umum Perangkat Daerah</t>
  </si>
  <si>
    <t>Penyediaan Bahan Logistik Kantor</t>
  </si>
  <si>
    <t>Penyediaan Barang Cetakan dan Penggandaan</t>
  </si>
  <si>
    <t>Penyediaan Bahan Bacaan dan Peraturan Perundang-undangan</t>
  </si>
  <si>
    <t>Penyediaan Bahan/Material</t>
  </si>
  <si>
    <t>Penyelenggaraan Rapat Koordinasi dan Konsultasi SKPD</t>
  </si>
  <si>
    <t>Penyediaan Jasa Penunjang Urusan Pemerintahan Daerah</t>
  </si>
  <si>
    <t>Penyediaan Jasa Komunikasi, Sumber Daya Air dan Listrik</t>
  </si>
  <si>
    <t>Penyediaan Jasa Pelayanan Umum Kantor </t>
  </si>
  <si>
    <t>Pemeliharaan Barang Milik Daerah Penunjang Urusan Pemerintahan Daerah</t>
  </si>
  <si>
    <t>Penyediaan Jasa Pemeliharaan, Biaya Pemeliharaan, Pajak, dan Perizinan Kendaraan Dinas Operasional atau Lapangan</t>
  </si>
  <si>
    <t>Pemeliharaan/Rehabilitasi Gedung Kantor dan Bangunan Lainnya</t>
  </si>
  <si>
    <t>Laworo,         Januari 2021</t>
  </si>
  <si>
    <t>Kepala Dinas PM-PTSP</t>
  </si>
  <si>
    <t xml:space="preserve">Jumlah Pelaku Usaha yang Mendapatkan Pelayanan Terpadu Perizinan dan Non Perizinan Berbasis Sistem Pelayanan Perizinan Berusaha Terintegrasi Secara Elektronik </t>
  </si>
  <si>
    <t xml:space="preserve">Jumlah Kegiatan Usaha dari Pelaku Usaha yang Mendapat Pemantauan Pemenuhan Komitmen Perizinan Berusaha dan Non Perizinan Penanaman Modal </t>
  </si>
  <si>
    <t>Jumlah Orang yang Memperoleh Layanan Konsultasi dan Terkelolanya Pengaduan Perizinan dan Non Perizinan Masyarakat Terhadap Pelayanan Terpadu</t>
  </si>
  <si>
    <t xml:space="preserve">Jumlah Kegiatan Usaha dari Pelaku Usaha yang Melakukan Koordinasi dan Sinkronisasi Penetapan Pemberian Fasilitas/Insentif Daerah </t>
  </si>
  <si>
    <t>Jumlah Peraturan Daerah/Kabupaten dalam Pemberian Fasilitas/Insentif dan Kemudahan Penanaman Modal</t>
  </si>
  <si>
    <t>Jumlah Peraturan Daerah (Perda) Rencana Umum Penanaman Modal Daerah Kabupaten/Kota</t>
  </si>
  <si>
    <t>Jumlah Peta Potensi Investasi dan Peluang Usaha Kabupaten/Kota</t>
  </si>
  <si>
    <t>Jumlah Investor Nasional baru yang menjalankan usaha</t>
  </si>
  <si>
    <t>% pelaku usaha yang memperoleh Izin/non izin usaha melalui layanan Sapa Kampung</t>
  </si>
  <si>
    <t>Jumlah Peraturan Daerah yang Mengatur Promosi Penanaman Modal Kewenangan Kabupaten/Kota</t>
  </si>
  <si>
    <t xml:space="preserve">Jumlah Dokumen Hasil Kegiatan Promosi Penanaman Modal Kabupaten/Kota </t>
  </si>
  <si>
    <t>% kepatuhan pelaku usaha sesuai aturan/ perjanjian</t>
  </si>
  <si>
    <t>Jumlah Kegiatan Usaha dari Pelaku Usaha yang Melakukan Koordinasi dan Sinkronisasi Pemantauan Pelaksanaan Penanaman Modal</t>
  </si>
  <si>
    <t>Jumlah Pelaku Usaha yang Mendapatkan Pembinaan Pelaksanaan Penanaman Modal</t>
  </si>
  <si>
    <t>Jumlah Kegiatan Usaha dari Pelaku Usaha yang Melakukan Koordinasi dan Sinkronisasi Pengawasan</t>
  </si>
  <si>
    <t>Jumlah Sistem Informasi Perizinan dan Non perizinan yang Terintergrasi secara elektronik</t>
  </si>
  <si>
    <t>Jumlah Data dan Informasi Perizinan dan Non Perizinan Berbasis Sistem Pelayanan Perizinan Berusaha Terintegrasi Secara Elektronik yang Diolah, Dikaji dan Dimanfaatkan</t>
  </si>
  <si>
    <t xml:space="preserve">Indeks Pelaksanaan Penunjang Urusan  Pemerintahan </t>
  </si>
  <si>
    <t>Jumlah Dokumen Perencanaan Perangkat Daerah</t>
  </si>
  <si>
    <t>Jumlah Dokumen RKA-SKPD dan Laporan Hasil Koordinasi Penyusunan Dokumen RKA-SKPD</t>
  </si>
  <si>
    <t>Jumlah Dokumen DPA-SKPD dan Laporan Hasil Koordinasi Penyusunan Dokumen DPA-SKPD</t>
  </si>
  <si>
    <t>Jumlah Laporan Capaian Kinerja dan Ikhtisar Realisasi Kinerja SKPD dan Laporan Hasil Koordinasi Penyusunan Laporan Capaian Kinerja dan Ikhtisar Realisasi Kinerja SKPD</t>
  </si>
  <si>
    <t>Jumlah Laporan Evaluasi Kinerja Perangkat Daerah</t>
  </si>
  <si>
    <t>RENCANA AKSI SASARAN KINERJA TAHUN 2021</t>
  </si>
  <si>
    <t>Persentase pelayanan perizinan dan non perizinan yang tepat waktu</t>
  </si>
  <si>
    <t>Jumlah promosi yang memperoleh respon dari calon investor</t>
  </si>
  <si>
    <t>jumlah penanaman modal yang terkendali</t>
  </si>
  <si>
    <t>Jumlah Kebijakan daerah yang mendukung pemberian fasilitasi/insentif investasi daerah</t>
  </si>
  <si>
    <t>jumlah dokumen potensi investasi yang tersedia</t>
  </si>
  <si>
    <t>Jumlah investor yang menggunakan data dan sistem informasi penanaman modal terintegrasi</t>
  </si>
  <si>
    <t>Nilai AKIP OPD</t>
  </si>
  <si>
    <t xml:space="preserve">% Ketepatan Waktu Penyampaian Laporan Keuangan  </t>
  </si>
  <si>
    <t>% ASN OPD yang kompeten</t>
  </si>
  <si>
    <t>% barang administrasi umum yang tersedia</t>
  </si>
  <si>
    <t>Jumlah orang penerima gaji dan tunjngan</t>
  </si>
  <si>
    <t>Pelaksanaan Penatausahaan dan Pengujian/Verifikasi Keuangan SKPD</t>
  </si>
  <si>
    <t>jumlah kegiatan penatausahaan dan verifikasi keuangan OPD</t>
  </si>
  <si>
    <t>jumlah pakaian dinas ASN yang tersedia</t>
  </si>
  <si>
    <t>jumlah ASN yang mengikuti pendidikan dan pelatihan</t>
  </si>
  <si>
    <t>jumlah dan jenis bahan logistik yang tersedia</t>
  </si>
  <si>
    <t>% pemenuhan barang cetakan dan penggandaan</t>
  </si>
  <si>
    <t>jumlah dan jenis bahan bacaan dan peraturan perundang-undangan yang tersedia</t>
  </si>
  <si>
    <t>jumlah dan jenis bahan material yang tersedia</t>
  </si>
  <si>
    <t>jumlah rapat koordinasi dan konsultasi OPD</t>
  </si>
  <si>
    <t>% jasa penunjang urusan pemerintah daerah yang terpenuhi</t>
  </si>
  <si>
    <t>% jasa komunikasi, sumber daya air dan listrik yang tersedia</t>
  </si>
  <si>
    <t>% jasa pelayanan umum kantor yang terpenuhi</t>
  </si>
  <si>
    <t>% barang milik daerah yang terpelihara dengan baik</t>
  </si>
  <si>
    <t>jumlah dan jenis kendaraan dinas operasional yang terpelihara dan perpanjangan SKTNK</t>
  </si>
  <si>
    <t>jumlah bangunan kantor yang terpelihara</t>
  </si>
  <si>
    <t>BIDANG PENANAMAN MODAL</t>
  </si>
  <si>
    <t>BIDANG PERIZINAN</t>
  </si>
  <si>
    <t>Pembina Gol. IV/a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</si>
</sst>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u/>
      <sz val="9"/>
      <color theme="1"/>
      <name val="Arial Narrow"/>
      <family val="2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164" fontId="4" fillId="0" borderId="1" xfId="1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164" fontId="5" fillId="0" borderId="0" xfId="1" applyFont="1"/>
    <xf numFmtId="0" fontId="7" fillId="0" borderId="0" xfId="0" applyFont="1"/>
    <xf numFmtId="0" fontId="5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quotePrefix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3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0"/>
  <sheetViews>
    <sheetView tabSelected="1" view="pageBreakPreview" topLeftCell="A51" zoomScale="64" zoomScaleNormal="74" zoomScaleSheetLayoutView="64" workbookViewId="0">
      <selection activeCell="N56" sqref="N56"/>
    </sheetView>
  </sheetViews>
  <sheetFormatPr defaultColWidth="9.1796875" defaultRowHeight="14" x14ac:dyDescent="0.3"/>
  <cols>
    <col min="1" max="1" width="3.7265625" style="1" customWidth="1"/>
    <col min="2" max="2" width="14.54296875" style="1" customWidth="1"/>
    <col min="3" max="3" width="14.1796875" style="1" customWidth="1"/>
    <col min="4" max="4" width="23.54296875" style="1" customWidth="1"/>
    <col min="5" max="5" width="6.36328125" style="1" bestFit="1" customWidth="1"/>
    <col min="6" max="6" width="7.6328125" style="1" customWidth="1"/>
    <col min="7" max="7" width="5" style="1" customWidth="1"/>
    <col min="8" max="8" width="5.1796875" style="1" customWidth="1"/>
    <col min="9" max="9" width="5" style="1" customWidth="1"/>
    <col min="10" max="10" width="4.7265625" style="1" customWidth="1"/>
    <col min="11" max="11" width="16" style="1" customWidth="1"/>
    <col min="12" max="12" width="17.1796875" style="1" customWidth="1"/>
    <col min="13" max="13" width="16.1796875" style="1" customWidth="1"/>
    <col min="14" max="16" width="13.26953125" style="4" customWidth="1"/>
    <col min="17" max="17" width="10.26953125" style="1" customWidth="1"/>
    <col min="18" max="18" width="12" style="1" customWidth="1"/>
    <col min="19" max="16384" width="9.1796875" style="1"/>
  </cols>
  <sheetData>
    <row r="1" spans="1:37" x14ac:dyDescent="0.3">
      <c r="A1" s="41" t="s">
        <v>115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37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37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37" ht="16.5" customHeight="1" x14ac:dyDescent="0.3">
      <c r="A5" s="45" t="s">
        <v>2</v>
      </c>
      <c r="B5" s="42" t="s">
        <v>3</v>
      </c>
      <c r="C5" s="44" t="s">
        <v>4</v>
      </c>
      <c r="D5" s="42" t="s">
        <v>26</v>
      </c>
      <c r="E5" s="45" t="s">
        <v>11</v>
      </c>
      <c r="F5" s="42" t="s">
        <v>15</v>
      </c>
      <c r="G5" s="45" t="s">
        <v>16</v>
      </c>
      <c r="H5" s="45"/>
      <c r="I5" s="45"/>
      <c r="J5" s="45"/>
      <c r="K5" s="45" t="s">
        <v>9</v>
      </c>
      <c r="L5" s="42" t="s">
        <v>18</v>
      </c>
      <c r="M5" s="44" t="s">
        <v>10</v>
      </c>
      <c r="N5" s="42" t="s">
        <v>17</v>
      </c>
      <c r="O5" s="42" t="s">
        <v>38</v>
      </c>
      <c r="P5" s="42" t="s">
        <v>39</v>
      </c>
      <c r="Q5" s="46" t="s">
        <v>13</v>
      </c>
      <c r="R5" s="42" t="s">
        <v>12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22.5" customHeight="1" x14ac:dyDescent="0.3">
      <c r="A6" s="45"/>
      <c r="B6" s="43"/>
      <c r="C6" s="44"/>
      <c r="D6" s="43"/>
      <c r="E6" s="45"/>
      <c r="F6" s="43"/>
      <c r="G6" s="5" t="s">
        <v>5</v>
      </c>
      <c r="H6" s="5" t="s">
        <v>6</v>
      </c>
      <c r="I6" s="5" t="s">
        <v>7</v>
      </c>
      <c r="J6" s="5" t="s">
        <v>8</v>
      </c>
      <c r="K6" s="45"/>
      <c r="L6" s="43"/>
      <c r="M6" s="44"/>
      <c r="N6" s="43"/>
      <c r="O6" s="43"/>
      <c r="P6" s="43"/>
      <c r="Q6" s="47"/>
      <c r="R6" s="4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46" customHeight="1" x14ac:dyDescent="0.3">
      <c r="A7" s="6">
        <v>1</v>
      </c>
      <c r="B7" s="7" t="s">
        <v>35</v>
      </c>
      <c r="C7" s="7" t="s">
        <v>36</v>
      </c>
      <c r="D7" s="8" t="s">
        <v>30</v>
      </c>
      <c r="E7" s="9" t="s">
        <v>31</v>
      </c>
      <c r="F7" s="9">
        <v>87</v>
      </c>
      <c r="G7" s="10"/>
      <c r="H7" s="9" t="s">
        <v>37</v>
      </c>
      <c r="I7" s="10"/>
      <c r="J7" s="9">
        <v>87</v>
      </c>
      <c r="K7" s="11" t="s">
        <v>61</v>
      </c>
      <c r="L7" s="12" t="s">
        <v>100</v>
      </c>
      <c r="M7" s="13"/>
      <c r="N7" s="14"/>
      <c r="O7" s="14"/>
      <c r="P7" s="14"/>
      <c r="Q7" s="15">
        <f>Q8</f>
        <v>219258146</v>
      </c>
      <c r="R7" s="50" t="s">
        <v>21</v>
      </c>
    </row>
    <row r="8" spans="1:37" ht="92" x14ac:dyDescent="0.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30" t="s">
        <v>42</v>
      </c>
      <c r="N8" s="30" t="s">
        <v>116</v>
      </c>
      <c r="O8" s="14"/>
      <c r="P8" s="14"/>
      <c r="Q8" s="15">
        <f>SUM(Q9:Q12)</f>
        <v>219258146</v>
      </c>
      <c r="R8" s="50"/>
    </row>
    <row r="9" spans="1:37" ht="115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14"/>
      <c r="N9" s="14"/>
      <c r="O9" s="13" t="s">
        <v>43</v>
      </c>
      <c r="P9" s="14" t="s">
        <v>92</v>
      </c>
      <c r="Q9" s="16">
        <v>161597986</v>
      </c>
      <c r="R9" s="50"/>
    </row>
    <row r="10" spans="1:37" ht="115" x14ac:dyDescent="0.3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14"/>
      <c r="N10" s="14"/>
      <c r="O10" s="13" t="s">
        <v>44</v>
      </c>
      <c r="P10" s="14" t="s">
        <v>93</v>
      </c>
      <c r="Q10" s="16">
        <v>9930744</v>
      </c>
      <c r="R10" s="50"/>
    </row>
    <row r="11" spans="1:37" ht="115.5" customHeight="1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4"/>
      <c r="N11" s="14"/>
      <c r="O11" s="13" t="s">
        <v>45</v>
      </c>
      <c r="P11" s="14" t="s">
        <v>94</v>
      </c>
      <c r="Q11" s="16">
        <v>11415456</v>
      </c>
      <c r="R11" s="50"/>
    </row>
    <row r="12" spans="1:37" ht="115" x14ac:dyDescent="0.3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11"/>
      <c r="L12" s="21"/>
      <c r="M12" s="14"/>
      <c r="N12" s="14"/>
      <c r="O12" s="13" t="s">
        <v>46</v>
      </c>
      <c r="P12" s="14" t="s">
        <v>95</v>
      </c>
      <c r="Q12" s="16">
        <v>36313960</v>
      </c>
      <c r="R12" s="25" t="s">
        <v>21</v>
      </c>
    </row>
    <row r="13" spans="1:37" ht="57.5" x14ac:dyDescent="0.3">
      <c r="A13" s="19">
        <v>2</v>
      </c>
      <c r="B13" s="13" t="s">
        <v>24</v>
      </c>
      <c r="C13" s="13" t="s">
        <v>25</v>
      </c>
      <c r="D13" s="14" t="s">
        <v>29</v>
      </c>
      <c r="E13" s="20" t="s">
        <v>14</v>
      </c>
      <c r="F13" s="20">
        <v>4</v>
      </c>
      <c r="G13" s="13"/>
      <c r="H13" s="38">
        <v>0.02</v>
      </c>
      <c r="I13" s="14"/>
      <c r="J13" s="37">
        <v>0.02</v>
      </c>
      <c r="K13" s="11" t="s">
        <v>47</v>
      </c>
      <c r="L13" s="21" t="s">
        <v>48</v>
      </c>
      <c r="M13" s="14"/>
      <c r="N13" s="14"/>
      <c r="O13" s="14"/>
      <c r="P13" s="14"/>
      <c r="Q13" s="15">
        <f>Q14+Q16</f>
        <v>248593252</v>
      </c>
      <c r="R13" s="50" t="s">
        <v>142</v>
      </c>
    </row>
    <row r="14" spans="1:37" ht="69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17"/>
      <c r="L14" s="18"/>
      <c r="M14" s="30" t="s">
        <v>49</v>
      </c>
      <c r="N14" s="30" t="s">
        <v>119</v>
      </c>
      <c r="O14" s="14"/>
      <c r="P14" s="14"/>
      <c r="Q14" s="15">
        <f>Q15</f>
        <v>85987174</v>
      </c>
      <c r="R14" s="50"/>
    </row>
    <row r="15" spans="1:37" ht="81" customHeight="1" x14ac:dyDescent="0.3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17"/>
      <c r="L15" s="18"/>
      <c r="M15" s="14"/>
      <c r="N15" s="14"/>
      <c r="O15" s="14" t="s">
        <v>50</v>
      </c>
      <c r="P15" s="14" t="s">
        <v>96</v>
      </c>
      <c r="Q15" s="16">
        <v>85987174</v>
      </c>
      <c r="R15" s="50"/>
    </row>
    <row r="16" spans="1:37" ht="56.25" customHeight="1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17"/>
      <c r="L16" s="18"/>
      <c r="M16" s="30" t="s">
        <v>51</v>
      </c>
      <c r="N16" s="30" t="s">
        <v>120</v>
      </c>
      <c r="O16" s="14"/>
      <c r="P16" s="14"/>
      <c r="Q16" s="15">
        <f>Q17+Q18</f>
        <v>162606078</v>
      </c>
      <c r="R16" s="50"/>
    </row>
    <row r="17" spans="1:18" ht="69" x14ac:dyDescent="0.3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17"/>
      <c r="L17" s="18"/>
      <c r="M17" s="14"/>
      <c r="N17" s="14"/>
      <c r="O17" s="13" t="s">
        <v>52</v>
      </c>
      <c r="P17" s="14" t="s">
        <v>97</v>
      </c>
      <c r="Q17" s="16">
        <v>109638636</v>
      </c>
      <c r="R17" s="50"/>
    </row>
    <row r="18" spans="1:18" ht="46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17"/>
      <c r="L18" s="18"/>
      <c r="M18" s="14"/>
      <c r="N18" s="14"/>
      <c r="O18" s="14" t="s">
        <v>53</v>
      </c>
      <c r="P18" s="14" t="s">
        <v>98</v>
      </c>
      <c r="Q18" s="16">
        <v>52967442</v>
      </c>
      <c r="R18" s="50"/>
    </row>
    <row r="19" spans="1:18" ht="56.25" customHeigh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11" t="s">
        <v>54</v>
      </c>
      <c r="L19" s="21" t="s">
        <v>99</v>
      </c>
      <c r="M19" s="14"/>
      <c r="N19" s="14"/>
      <c r="O19" s="14"/>
      <c r="P19" s="14"/>
      <c r="Q19" s="15">
        <f>Q20</f>
        <v>158334684</v>
      </c>
      <c r="R19" s="50"/>
    </row>
    <row r="20" spans="1:18" ht="57.5" x14ac:dyDescent="0.3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11"/>
      <c r="L20" s="21"/>
      <c r="M20" s="30" t="s">
        <v>55</v>
      </c>
      <c r="N20" s="30" t="s">
        <v>117</v>
      </c>
      <c r="O20" s="14"/>
      <c r="P20" s="14"/>
      <c r="Q20" s="15">
        <f>SUM(Q21:Q22)</f>
        <v>158334684</v>
      </c>
      <c r="R20" s="50"/>
    </row>
    <row r="21" spans="1:18" ht="69" x14ac:dyDescent="0.3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11"/>
      <c r="L21" s="21"/>
      <c r="M21" s="14"/>
      <c r="N21" s="14"/>
      <c r="O21" s="13" t="s">
        <v>56</v>
      </c>
      <c r="P21" s="14" t="s">
        <v>101</v>
      </c>
      <c r="Q21" s="16">
        <v>22991224</v>
      </c>
      <c r="R21" s="50" t="s">
        <v>142</v>
      </c>
    </row>
    <row r="22" spans="1:18" ht="57.5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17"/>
      <c r="L22" s="18"/>
      <c r="M22" s="49"/>
      <c r="N22" s="49"/>
      <c r="O22" s="49" t="s">
        <v>57</v>
      </c>
      <c r="P22" s="49" t="s">
        <v>102</v>
      </c>
      <c r="Q22" s="51">
        <v>135343460</v>
      </c>
      <c r="R22" s="50"/>
    </row>
    <row r="23" spans="1:18" ht="56.25" customHeight="1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11" t="s">
        <v>58</v>
      </c>
      <c r="L23" s="21" t="s">
        <v>103</v>
      </c>
      <c r="M23" s="14"/>
      <c r="N23" s="14"/>
      <c r="O23" s="14"/>
      <c r="P23" s="14"/>
      <c r="Q23" s="15">
        <f>Q24</f>
        <v>357957350</v>
      </c>
      <c r="R23" s="50"/>
    </row>
    <row r="24" spans="1:18" ht="57.5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17"/>
      <c r="L24" s="18"/>
      <c r="M24" s="30" t="s">
        <v>59</v>
      </c>
      <c r="N24" s="30" t="s">
        <v>118</v>
      </c>
      <c r="O24" s="14"/>
      <c r="P24" s="14"/>
      <c r="Q24" s="15">
        <f>SUM(Q25:Q27)</f>
        <v>357957350</v>
      </c>
      <c r="R24" s="50"/>
    </row>
    <row r="25" spans="1:18" ht="103.5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17"/>
      <c r="L25" s="18"/>
      <c r="M25" s="14"/>
      <c r="N25" s="14"/>
      <c r="O25" s="13" t="s">
        <v>60</v>
      </c>
      <c r="P25" s="14" t="s">
        <v>104</v>
      </c>
      <c r="Q25" s="16">
        <v>28960000</v>
      </c>
      <c r="R25" s="50"/>
    </row>
    <row r="26" spans="1:18" ht="69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17"/>
      <c r="L26" s="18"/>
      <c r="M26" s="14"/>
      <c r="N26" s="14"/>
      <c r="O26" s="13" t="s">
        <v>62</v>
      </c>
      <c r="P26" s="13" t="s">
        <v>105</v>
      </c>
      <c r="Q26" s="16">
        <v>289837350</v>
      </c>
      <c r="R26" s="50"/>
    </row>
    <row r="27" spans="1:18" ht="80.5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17"/>
      <c r="L27" s="18"/>
      <c r="M27" s="14"/>
      <c r="N27" s="14"/>
      <c r="O27" s="13" t="s">
        <v>63</v>
      </c>
      <c r="P27" s="13" t="s">
        <v>106</v>
      </c>
      <c r="Q27" s="16">
        <v>39160000</v>
      </c>
      <c r="R27" s="50"/>
    </row>
    <row r="28" spans="1:18" ht="56" customHeight="1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11" t="s">
        <v>64</v>
      </c>
      <c r="L28" s="21" t="s">
        <v>107</v>
      </c>
      <c r="M28" s="14"/>
      <c r="N28" s="14"/>
      <c r="O28" s="14"/>
      <c r="P28" s="14"/>
      <c r="Q28" s="15">
        <f>Q29</f>
        <v>15646592</v>
      </c>
      <c r="R28" s="50" t="s">
        <v>143</v>
      </c>
    </row>
    <row r="29" spans="1:18" ht="69" x14ac:dyDescent="0.3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11"/>
      <c r="L29" s="21"/>
      <c r="M29" s="30" t="s">
        <v>65</v>
      </c>
      <c r="N29" s="30" t="s">
        <v>121</v>
      </c>
      <c r="O29" s="14"/>
      <c r="P29" s="14"/>
      <c r="Q29" s="15">
        <f>Q30</f>
        <v>15646592</v>
      </c>
      <c r="R29" s="50"/>
    </row>
    <row r="30" spans="1:18" ht="115" x14ac:dyDescent="0.3">
      <c r="A30" s="23"/>
      <c r="B30" s="24"/>
      <c r="C30" s="24"/>
      <c r="D30" s="24"/>
      <c r="E30" s="23"/>
      <c r="F30" s="23"/>
      <c r="G30" s="23"/>
      <c r="H30" s="23"/>
      <c r="I30" s="23"/>
      <c r="J30" s="23"/>
      <c r="K30" s="11"/>
      <c r="L30" s="21"/>
      <c r="M30" s="14"/>
      <c r="N30" s="14"/>
      <c r="O30" s="13" t="s">
        <v>66</v>
      </c>
      <c r="P30" s="13" t="s">
        <v>108</v>
      </c>
      <c r="Q30" s="16">
        <v>15646592</v>
      </c>
      <c r="R30" s="25" t="s">
        <v>143</v>
      </c>
    </row>
    <row r="31" spans="1:18" ht="57.5" x14ac:dyDescent="0.3">
      <c r="A31" s="20">
        <v>3</v>
      </c>
      <c r="B31" s="28" t="s">
        <v>22</v>
      </c>
      <c r="C31" s="25" t="s">
        <v>23</v>
      </c>
      <c r="D31" s="25" t="s">
        <v>28</v>
      </c>
      <c r="E31" s="20" t="s">
        <v>27</v>
      </c>
      <c r="F31" s="20" t="s">
        <v>68</v>
      </c>
      <c r="G31" s="29"/>
      <c r="H31" s="20"/>
      <c r="I31" s="29"/>
      <c r="J31" s="20" t="s">
        <v>68</v>
      </c>
      <c r="K31" s="11" t="s">
        <v>67</v>
      </c>
      <c r="L31" s="39" t="s">
        <v>109</v>
      </c>
      <c r="M31" s="22" t="s">
        <v>20</v>
      </c>
      <c r="N31" s="22" t="s">
        <v>20</v>
      </c>
      <c r="O31" s="22"/>
      <c r="P31" s="22"/>
      <c r="Q31" s="15">
        <f>Q32+Q38+Q41+Q44+Q50+Q53</f>
        <v>2314320192</v>
      </c>
      <c r="R31" s="50" t="s">
        <v>19</v>
      </c>
    </row>
    <row r="32" spans="1:18" ht="50.25" customHeight="1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30" t="s">
        <v>40</v>
      </c>
      <c r="N32" s="30" t="s">
        <v>122</v>
      </c>
      <c r="O32" s="14"/>
      <c r="P32" s="14"/>
      <c r="Q32" s="15">
        <f>SUM(Q33:Q37)</f>
        <v>357141924</v>
      </c>
      <c r="R32" s="50"/>
    </row>
    <row r="33" spans="1:37" ht="46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14"/>
      <c r="N33" s="14"/>
      <c r="O33" s="13" t="s">
        <v>41</v>
      </c>
      <c r="P33" s="14" t="s">
        <v>110</v>
      </c>
      <c r="Q33" s="16">
        <v>1398565</v>
      </c>
      <c r="R33" s="50"/>
    </row>
    <row r="34" spans="1:37" ht="80.5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14"/>
      <c r="N34" s="14"/>
      <c r="O34" s="13" t="s">
        <v>69</v>
      </c>
      <c r="P34" s="14" t="s">
        <v>111</v>
      </c>
      <c r="Q34" s="16">
        <v>574600</v>
      </c>
      <c r="R34" s="50"/>
    </row>
    <row r="35" spans="1:37" ht="80.5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26"/>
      <c r="N35" s="22"/>
      <c r="O35" s="26" t="s">
        <v>70</v>
      </c>
      <c r="P35" s="40" t="s">
        <v>112</v>
      </c>
      <c r="Q35" s="16">
        <v>399340</v>
      </c>
      <c r="R35" s="50"/>
    </row>
    <row r="36" spans="1:37" ht="115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4"/>
      <c r="N36" s="14"/>
      <c r="O36" s="13" t="s">
        <v>71</v>
      </c>
      <c r="P36" s="14" t="s">
        <v>113</v>
      </c>
      <c r="Q36" s="16">
        <v>790124</v>
      </c>
      <c r="R36" s="50"/>
    </row>
    <row r="37" spans="1:37" ht="34.5" x14ac:dyDescent="0.3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4"/>
      <c r="N37" s="14"/>
      <c r="O37" s="13" t="s">
        <v>72</v>
      </c>
      <c r="P37" s="14" t="s">
        <v>114</v>
      </c>
      <c r="Q37" s="16">
        <v>353979295</v>
      </c>
      <c r="R37" s="50"/>
    </row>
    <row r="38" spans="1:37" ht="34.5" x14ac:dyDescent="0.3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30" t="s">
        <v>73</v>
      </c>
      <c r="N38" s="30" t="s">
        <v>123</v>
      </c>
      <c r="O38" s="14"/>
      <c r="P38" s="14"/>
      <c r="Q38" s="15">
        <f>SUM(Q39:Q40)</f>
        <v>1038122864</v>
      </c>
      <c r="R38" s="50"/>
    </row>
    <row r="39" spans="1:37" ht="34.5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27"/>
      <c r="N39" s="27"/>
      <c r="O39" s="40" t="s">
        <v>74</v>
      </c>
      <c r="P39" s="40" t="s">
        <v>126</v>
      </c>
      <c r="Q39" s="53">
        <v>991322864</v>
      </c>
      <c r="R39" s="52" t="s">
        <v>19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46" x14ac:dyDescent="0.3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14"/>
      <c r="N40" s="14"/>
      <c r="O40" s="14" t="s">
        <v>127</v>
      </c>
      <c r="P40" s="14" t="s">
        <v>128</v>
      </c>
      <c r="Q40" s="16">
        <v>46800000</v>
      </c>
      <c r="R40" s="52"/>
    </row>
    <row r="41" spans="1:37" ht="34.5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30" t="s">
        <v>75</v>
      </c>
      <c r="N41" s="48" t="s">
        <v>124</v>
      </c>
      <c r="O41" s="31"/>
      <c r="P41" s="36"/>
      <c r="Q41" s="15">
        <f>SUM(Q42:Q43)</f>
        <v>58584430</v>
      </c>
      <c r="R41" s="52"/>
    </row>
    <row r="42" spans="1:37" ht="33" customHeight="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4"/>
      <c r="N42" s="14"/>
      <c r="O42" s="14" t="s">
        <v>76</v>
      </c>
      <c r="P42" s="14" t="s">
        <v>129</v>
      </c>
      <c r="Q42" s="16">
        <v>13585000</v>
      </c>
      <c r="R42" s="52"/>
    </row>
    <row r="43" spans="1:37" ht="46" x14ac:dyDescent="0.3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14"/>
      <c r="N43" s="14"/>
      <c r="O43" s="14" t="s">
        <v>77</v>
      </c>
      <c r="P43" s="14" t="s">
        <v>130</v>
      </c>
      <c r="Q43" s="16">
        <v>44999430</v>
      </c>
      <c r="R43" s="52"/>
    </row>
    <row r="44" spans="1:37" ht="34.5" x14ac:dyDescent="0.3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30" t="s">
        <v>78</v>
      </c>
      <c r="N44" s="30" t="s">
        <v>125</v>
      </c>
      <c r="O44" s="14"/>
      <c r="P44" s="14"/>
      <c r="Q44" s="15">
        <f>SUM(Q45:Q49)</f>
        <v>618891404</v>
      </c>
      <c r="R44" s="52"/>
    </row>
    <row r="45" spans="1:37" ht="34.5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14"/>
      <c r="N45" s="14"/>
      <c r="O45" s="14" t="s">
        <v>79</v>
      </c>
      <c r="P45" s="14" t="s">
        <v>131</v>
      </c>
      <c r="Q45" s="16">
        <v>37800000</v>
      </c>
      <c r="R45" s="52"/>
    </row>
    <row r="46" spans="1:37" ht="34.5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14"/>
      <c r="N46" s="14"/>
      <c r="O46" s="14" t="s">
        <v>80</v>
      </c>
      <c r="P46" s="14" t="s">
        <v>132</v>
      </c>
      <c r="Q46" s="16">
        <v>9916950</v>
      </c>
      <c r="R46" s="52"/>
    </row>
    <row r="47" spans="1:37" ht="57.5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14"/>
      <c r="N47" s="14"/>
      <c r="O47" s="14" t="s">
        <v>81</v>
      </c>
      <c r="P47" s="14" t="s">
        <v>133</v>
      </c>
      <c r="Q47" s="16">
        <v>38952000</v>
      </c>
      <c r="R47" s="52"/>
    </row>
    <row r="48" spans="1:37" ht="34.5" x14ac:dyDescent="0.3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14"/>
      <c r="N48" s="14"/>
      <c r="O48" s="14" t="s">
        <v>82</v>
      </c>
      <c r="P48" s="14" t="s">
        <v>134</v>
      </c>
      <c r="Q48" s="16">
        <v>32932454</v>
      </c>
      <c r="R48" s="52"/>
    </row>
    <row r="49" spans="1:18" ht="47" customHeight="1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13"/>
      <c r="N49" s="14"/>
      <c r="O49" s="14" t="s">
        <v>83</v>
      </c>
      <c r="P49" s="14" t="s">
        <v>135</v>
      </c>
      <c r="Q49" s="16">
        <v>499290000</v>
      </c>
      <c r="R49" s="52"/>
    </row>
    <row r="50" spans="1:18" ht="46" x14ac:dyDescent="0.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30" t="s">
        <v>84</v>
      </c>
      <c r="N50" s="30" t="s">
        <v>136</v>
      </c>
      <c r="O50" s="14"/>
      <c r="P50" s="14"/>
      <c r="Q50" s="15">
        <f>Q51+Q52</f>
        <v>105105000</v>
      </c>
      <c r="R50" s="52"/>
    </row>
    <row r="51" spans="1:18" ht="34.5" x14ac:dyDescent="0.3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4"/>
      <c r="N51" s="14"/>
      <c r="O51" s="14" t="s">
        <v>85</v>
      </c>
      <c r="P51" s="14" t="s">
        <v>137</v>
      </c>
      <c r="Q51" s="16">
        <v>9105000</v>
      </c>
      <c r="R51" s="52"/>
    </row>
    <row r="52" spans="1:18" ht="33" customHeight="1" x14ac:dyDescent="0.3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14"/>
      <c r="N52" s="14"/>
      <c r="O52" s="14" t="s">
        <v>86</v>
      </c>
      <c r="P52" s="14" t="s">
        <v>138</v>
      </c>
      <c r="Q52" s="16">
        <v>96000000</v>
      </c>
      <c r="R52" s="52"/>
    </row>
    <row r="53" spans="1:18" ht="46" x14ac:dyDescent="0.3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30" t="s">
        <v>87</v>
      </c>
      <c r="N53" s="30" t="s">
        <v>139</v>
      </c>
      <c r="O53" s="14"/>
      <c r="P53" s="14"/>
      <c r="Q53" s="15">
        <f>Q54+Q55</f>
        <v>136474570</v>
      </c>
      <c r="R53" s="52"/>
    </row>
    <row r="54" spans="1:18" ht="80.5" x14ac:dyDescent="0.3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4"/>
      <c r="N54" s="14"/>
      <c r="O54" s="14" t="s">
        <v>88</v>
      </c>
      <c r="P54" s="14" t="s">
        <v>140</v>
      </c>
      <c r="Q54" s="16">
        <v>36474570</v>
      </c>
      <c r="R54" s="52" t="s">
        <v>19</v>
      </c>
    </row>
    <row r="55" spans="1:18" ht="46" x14ac:dyDescent="0.3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14"/>
      <c r="N55" s="14"/>
      <c r="O55" s="14" t="s">
        <v>89</v>
      </c>
      <c r="P55" s="14" t="s">
        <v>141</v>
      </c>
      <c r="Q55" s="16">
        <v>100000000</v>
      </c>
      <c r="R55" s="52"/>
    </row>
    <row r="56" spans="1:18" x14ac:dyDescent="0.3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3"/>
      <c r="O56" s="33"/>
      <c r="P56" s="33"/>
      <c r="Q56" s="34"/>
      <c r="R56" s="32"/>
    </row>
    <row r="57" spans="1:18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 t="s">
        <v>90</v>
      </c>
      <c r="N57" s="33"/>
      <c r="O57" s="33"/>
      <c r="P57" s="33"/>
      <c r="Q57" s="34"/>
      <c r="R57" s="32"/>
    </row>
    <row r="58" spans="1:18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  <c r="O58" s="33"/>
      <c r="P58" s="33"/>
      <c r="Q58" s="34"/>
      <c r="R58" s="32"/>
    </row>
    <row r="59" spans="1:18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 t="s">
        <v>91</v>
      </c>
      <c r="N59" s="33"/>
      <c r="O59" s="33"/>
      <c r="P59" s="33"/>
      <c r="Q59" s="34"/>
      <c r="R59" s="32"/>
    </row>
    <row r="60" spans="1:18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 t="s">
        <v>32</v>
      </c>
      <c r="N60" s="33"/>
      <c r="O60" s="33"/>
      <c r="P60" s="33"/>
      <c r="Q60" s="34"/>
      <c r="R60" s="32"/>
    </row>
    <row r="61" spans="1:18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3"/>
      <c r="O61" s="33"/>
      <c r="P61" s="33"/>
      <c r="Q61" s="34"/>
      <c r="R61" s="32"/>
    </row>
    <row r="62" spans="1:18" x14ac:dyDescent="0.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3"/>
      <c r="O62" s="33"/>
      <c r="P62" s="33"/>
      <c r="Q62" s="34"/>
      <c r="R62" s="32"/>
    </row>
    <row r="63" spans="1:18" x14ac:dyDescent="0.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3"/>
      <c r="O63" s="33"/>
      <c r="P63" s="33"/>
      <c r="Q63" s="34"/>
      <c r="R63" s="32"/>
    </row>
    <row r="64" spans="1:18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  <c r="O64" s="33"/>
      <c r="P64" s="33"/>
      <c r="Q64" s="34"/>
      <c r="R64" s="32"/>
    </row>
    <row r="65" spans="1:18" x14ac:dyDescent="0.3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5" t="s">
        <v>33</v>
      </c>
      <c r="N65" s="33"/>
      <c r="O65" s="33"/>
      <c r="P65" s="33"/>
      <c r="Q65" s="34"/>
      <c r="R65" s="32"/>
    </row>
    <row r="66" spans="1:18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 t="s">
        <v>144</v>
      </c>
      <c r="N66" s="33"/>
      <c r="O66" s="33"/>
      <c r="P66" s="33"/>
      <c r="Q66" s="34"/>
      <c r="R66" s="32"/>
    </row>
    <row r="67" spans="1:18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 t="s">
        <v>34</v>
      </c>
      <c r="N67" s="33"/>
      <c r="O67" s="33"/>
      <c r="P67" s="33"/>
      <c r="Q67" s="34"/>
      <c r="R67" s="32"/>
    </row>
    <row r="68" spans="1:18" x14ac:dyDescent="0.3">
      <c r="Q68" s="2"/>
    </row>
    <row r="69" spans="1:18" x14ac:dyDescent="0.3">
      <c r="Q69" s="2"/>
    </row>
    <row r="70" spans="1:18" x14ac:dyDescent="0.3">
      <c r="Q70" s="2"/>
    </row>
    <row r="71" spans="1:18" x14ac:dyDescent="0.3">
      <c r="Q71" s="2"/>
    </row>
    <row r="72" spans="1:18" x14ac:dyDescent="0.3">
      <c r="Q72" s="2"/>
    </row>
    <row r="73" spans="1:18" x14ac:dyDescent="0.3">
      <c r="Q73" s="2"/>
    </row>
    <row r="74" spans="1:18" x14ac:dyDescent="0.3">
      <c r="Q74" s="2"/>
    </row>
    <row r="75" spans="1:18" x14ac:dyDescent="0.3">
      <c r="Q75" s="2"/>
    </row>
    <row r="76" spans="1:18" x14ac:dyDescent="0.3">
      <c r="Q76" s="2"/>
    </row>
    <row r="77" spans="1:18" x14ac:dyDescent="0.3">
      <c r="Q77" s="2"/>
    </row>
    <row r="78" spans="1:18" x14ac:dyDescent="0.3">
      <c r="Q78" s="2"/>
    </row>
    <row r="79" spans="1:18" x14ac:dyDescent="0.3">
      <c r="Q79" s="2"/>
    </row>
    <row r="80" spans="1:18" x14ac:dyDescent="0.3">
      <c r="Q80" s="2"/>
    </row>
    <row r="81" spans="17:17" x14ac:dyDescent="0.3">
      <c r="Q81" s="2"/>
    </row>
    <row r="82" spans="17:17" x14ac:dyDescent="0.3">
      <c r="Q82" s="2"/>
    </row>
    <row r="83" spans="17:17" x14ac:dyDescent="0.3">
      <c r="Q83" s="2"/>
    </row>
    <row r="84" spans="17:17" x14ac:dyDescent="0.3">
      <c r="Q84" s="2"/>
    </row>
    <row r="85" spans="17:17" x14ac:dyDescent="0.3">
      <c r="Q85" s="2"/>
    </row>
    <row r="86" spans="17:17" x14ac:dyDescent="0.3">
      <c r="Q86" s="2"/>
    </row>
    <row r="87" spans="17:17" x14ac:dyDescent="0.3">
      <c r="Q87" s="2"/>
    </row>
    <row r="88" spans="17:17" x14ac:dyDescent="0.3">
      <c r="Q88" s="2"/>
    </row>
    <row r="89" spans="17:17" x14ac:dyDescent="0.3">
      <c r="Q89" s="2"/>
    </row>
    <row r="90" spans="17:17" x14ac:dyDescent="0.3">
      <c r="Q90" s="2"/>
    </row>
    <row r="91" spans="17:17" x14ac:dyDescent="0.3">
      <c r="Q91" s="2"/>
    </row>
    <row r="92" spans="17:17" x14ac:dyDescent="0.3">
      <c r="Q92" s="2"/>
    </row>
    <row r="93" spans="17:17" x14ac:dyDescent="0.3">
      <c r="Q93" s="2"/>
    </row>
    <row r="94" spans="17:17" x14ac:dyDescent="0.3">
      <c r="Q94" s="2"/>
    </row>
    <row r="95" spans="17:17" x14ac:dyDescent="0.3">
      <c r="Q95" s="2"/>
    </row>
    <row r="96" spans="17:17" x14ac:dyDescent="0.3">
      <c r="Q96" s="2"/>
    </row>
    <row r="97" spans="17:17" x14ac:dyDescent="0.3">
      <c r="Q97" s="2"/>
    </row>
    <row r="98" spans="17:17" x14ac:dyDescent="0.3">
      <c r="Q98" s="2"/>
    </row>
    <row r="99" spans="17:17" x14ac:dyDescent="0.3">
      <c r="Q99" s="2"/>
    </row>
    <row r="100" spans="17:17" x14ac:dyDescent="0.3">
      <c r="Q100" s="2"/>
    </row>
    <row r="101" spans="17:17" x14ac:dyDescent="0.3">
      <c r="Q101" s="2"/>
    </row>
    <row r="102" spans="17:17" x14ac:dyDescent="0.3">
      <c r="Q102" s="2"/>
    </row>
    <row r="103" spans="17:17" x14ac:dyDescent="0.3">
      <c r="Q103" s="2"/>
    </row>
    <row r="104" spans="17:17" x14ac:dyDescent="0.3">
      <c r="Q104" s="2"/>
    </row>
    <row r="105" spans="17:17" x14ac:dyDescent="0.3">
      <c r="Q105" s="2"/>
    </row>
    <row r="106" spans="17:17" x14ac:dyDescent="0.3">
      <c r="Q106" s="2"/>
    </row>
    <row r="107" spans="17:17" x14ac:dyDescent="0.3">
      <c r="Q107" s="2"/>
    </row>
    <row r="108" spans="17:17" x14ac:dyDescent="0.3">
      <c r="Q108" s="2"/>
    </row>
    <row r="109" spans="17:17" x14ac:dyDescent="0.3">
      <c r="Q109" s="2"/>
    </row>
    <row r="110" spans="17:17" x14ac:dyDescent="0.3">
      <c r="Q110" s="2"/>
    </row>
    <row r="111" spans="17:17" x14ac:dyDescent="0.3">
      <c r="Q111" s="2"/>
    </row>
    <row r="112" spans="17:17" x14ac:dyDescent="0.3">
      <c r="Q112" s="2"/>
    </row>
    <row r="113" spans="17:17" x14ac:dyDescent="0.3">
      <c r="Q113" s="2"/>
    </row>
    <row r="114" spans="17:17" x14ac:dyDescent="0.3">
      <c r="Q114" s="2"/>
    </row>
    <row r="115" spans="17:17" x14ac:dyDescent="0.3">
      <c r="Q115" s="2"/>
    </row>
    <row r="116" spans="17:17" x14ac:dyDescent="0.3">
      <c r="Q116" s="2"/>
    </row>
    <row r="117" spans="17:17" x14ac:dyDescent="0.3">
      <c r="Q117" s="2"/>
    </row>
    <row r="118" spans="17:17" x14ac:dyDescent="0.3">
      <c r="Q118" s="2"/>
    </row>
    <row r="119" spans="17:17" x14ac:dyDescent="0.3">
      <c r="Q119" s="2"/>
    </row>
    <row r="120" spans="17:17" x14ac:dyDescent="0.3">
      <c r="Q120" s="2"/>
    </row>
    <row r="121" spans="17:17" x14ac:dyDescent="0.3">
      <c r="Q121" s="2"/>
    </row>
    <row r="122" spans="17:17" x14ac:dyDescent="0.3">
      <c r="Q122" s="2"/>
    </row>
    <row r="123" spans="17:17" x14ac:dyDescent="0.3">
      <c r="Q123" s="2"/>
    </row>
    <row r="124" spans="17:17" x14ac:dyDescent="0.3">
      <c r="Q124" s="2"/>
    </row>
    <row r="125" spans="17:17" x14ac:dyDescent="0.3">
      <c r="Q125" s="2"/>
    </row>
    <row r="126" spans="17:17" x14ac:dyDescent="0.3">
      <c r="Q126" s="2"/>
    </row>
    <row r="127" spans="17:17" x14ac:dyDescent="0.3">
      <c r="Q127" s="2"/>
    </row>
    <row r="128" spans="17:17" x14ac:dyDescent="0.3">
      <c r="Q128" s="2"/>
    </row>
    <row r="129" spans="17:17" x14ac:dyDescent="0.3">
      <c r="Q129" s="2"/>
    </row>
    <row r="130" spans="17:17" x14ac:dyDescent="0.3">
      <c r="Q130" s="2"/>
    </row>
    <row r="131" spans="17:17" x14ac:dyDescent="0.3">
      <c r="Q131" s="2"/>
    </row>
    <row r="132" spans="17:17" x14ac:dyDescent="0.3">
      <c r="Q132" s="2"/>
    </row>
    <row r="133" spans="17:17" x14ac:dyDescent="0.3">
      <c r="Q133" s="2"/>
    </row>
    <row r="134" spans="17:17" x14ac:dyDescent="0.3">
      <c r="Q134" s="2"/>
    </row>
    <row r="135" spans="17:17" x14ac:dyDescent="0.3">
      <c r="Q135" s="2"/>
    </row>
    <row r="136" spans="17:17" x14ac:dyDescent="0.3">
      <c r="Q136" s="2"/>
    </row>
    <row r="137" spans="17:17" x14ac:dyDescent="0.3">
      <c r="Q137" s="2"/>
    </row>
    <row r="138" spans="17:17" x14ac:dyDescent="0.3">
      <c r="Q138" s="2"/>
    </row>
    <row r="139" spans="17:17" x14ac:dyDescent="0.3">
      <c r="Q139" s="2"/>
    </row>
    <row r="140" spans="17:17" x14ac:dyDescent="0.3">
      <c r="Q140" s="2"/>
    </row>
    <row r="141" spans="17:17" x14ac:dyDescent="0.3">
      <c r="Q141" s="2"/>
    </row>
    <row r="142" spans="17:17" x14ac:dyDescent="0.3">
      <c r="Q142" s="2"/>
    </row>
    <row r="143" spans="17:17" x14ac:dyDescent="0.3">
      <c r="Q143" s="2"/>
    </row>
    <row r="144" spans="17:17" x14ac:dyDescent="0.3">
      <c r="Q144" s="2"/>
    </row>
    <row r="145" spans="17:17" x14ac:dyDescent="0.3">
      <c r="Q145" s="2"/>
    </row>
    <row r="146" spans="17:17" x14ac:dyDescent="0.3">
      <c r="Q146" s="2"/>
    </row>
    <row r="147" spans="17:17" x14ac:dyDescent="0.3">
      <c r="Q147" s="2"/>
    </row>
    <row r="148" spans="17:17" x14ac:dyDescent="0.3">
      <c r="Q148" s="2"/>
    </row>
    <row r="149" spans="17:17" x14ac:dyDescent="0.3">
      <c r="Q149" s="2"/>
    </row>
    <row r="150" spans="17:17" x14ac:dyDescent="0.3">
      <c r="Q150" s="2"/>
    </row>
    <row r="151" spans="17:17" x14ac:dyDescent="0.3">
      <c r="Q151" s="2"/>
    </row>
    <row r="152" spans="17:17" x14ac:dyDescent="0.3">
      <c r="Q152" s="2"/>
    </row>
    <row r="153" spans="17:17" x14ac:dyDescent="0.3">
      <c r="Q153" s="2"/>
    </row>
    <row r="154" spans="17:17" x14ac:dyDescent="0.3">
      <c r="Q154" s="2"/>
    </row>
    <row r="155" spans="17:17" x14ac:dyDescent="0.3">
      <c r="Q155" s="2"/>
    </row>
    <row r="156" spans="17:17" x14ac:dyDescent="0.3">
      <c r="Q156" s="2"/>
    </row>
    <row r="157" spans="17:17" x14ac:dyDescent="0.3">
      <c r="Q157" s="2"/>
    </row>
    <row r="158" spans="17:17" x14ac:dyDescent="0.3">
      <c r="Q158" s="2"/>
    </row>
    <row r="159" spans="17:17" x14ac:dyDescent="0.3">
      <c r="Q159" s="2"/>
    </row>
    <row r="160" spans="17:17" x14ac:dyDescent="0.3">
      <c r="Q160" s="2"/>
    </row>
    <row r="161" spans="17:17" x14ac:dyDescent="0.3">
      <c r="Q161" s="2"/>
    </row>
    <row r="162" spans="17:17" x14ac:dyDescent="0.3">
      <c r="Q162" s="2"/>
    </row>
    <row r="163" spans="17:17" x14ac:dyDescent="0.3">
      <c r="Q163" s="2"/>
    </row>
    <row r="164" spans="17:17" x14ac:dyDescent="0.3">
      <c r="Q164" s="2"/>
    </row>
    <row r="165" spans="17:17" x14ac:dyDescent="0.3">
      <c r="Q165" s="2"/>
    </row>
    <row r="166" spans="17:17" x14ac:dyDescent="0.3">
      <c r="Q166" s="2"/>
    </row>
    <row r="167" spans="17:17" x14ac:dyDescent="0.3">
      <c r="Q167" s="2"/>
    </row>
    <row r="168" spans="17:17" x14ac:dyDescent="0.3">
      <c r="Q168" s="2"/>
    </row>
    <row r="169" spans="17:17" x14ac:dyDescent="0.3">
      <c r="Q169" s="2"/>
    </row>
    <row r="170" spans="17:17" x14ac:dyDescent="0.3">
      <c r="Q170" s="2"/>
    </row>
    <row r="171" spans="17:17" x14ac:dyDescent="0.3">
      <c r="Q171" s="2"/>
    </row>
    <row r="172" spans="17:17" x14ac:dyDescent="0.3">
      <c r="Q172" s="2"/>
    </row>
    <row r="173" spans="17:17" x14ac:dyDescent="0.3">
      <c r="Q173" s="2"/>
    </row>
    <row r="174" spans="17:17" x14ac:dyDescent="0.3">
      <c r="Q174" s="2"/>
    </row>
    <row r="175" spans="17:17" x14ac:dyDescent="0.3">
      <c r="Q175" s="2"/>
    </row>
    <row r="176" spans="17:17" x14ac:dyDescent="0.3">
      <c r="Q176" s="2"/>
    </row>
    <row r="177" spans="17:17" x14ac:dyDescent="0.3">
      <c r="Q177" s="2"/>
    </row>
    <row r="178" spans="17:17" x14ac:dyDescent="0.3">
      <c r="Q178" s="2"/>
    </row>
    <row r="179" spans="17:17" x14ac:dyDescent="0.3">
      <c r="Q179" s="2"/>
    </row>
    <row r="180" spans="17:17" x14ac:dyDescent="0.3">
      <c r="Q180" s="2"/>
    </row>
    <row r="181" spans="17:17" x14ac:dyDescent="0.3">
      <c r="Q181" s="2"/>
    </row>
    <row r="182" spans="17:17" x14ac:dyDescent="0.3">
      <c r="Q182" s="2"/>
    </row>
    <row r="183" spans="17:17" x14ac:dyDescent="0.3">
      <c r="Q183" s="2"/>
    </row>
    <row r="184" spans="17:17" x14ac:dyDescent="0.3">
      <c r="Q184" s="2"/>
    </row>
    <row r="185" spans="17:17" x14ac:dyDescent="0.3">
      <c r="Q185" s="2"/>
    </row>
    <row r="186" spans="17:17" x14ac:dyDescent="0.3">
      <c r="Q186" s="2"/>
    </row>
    <row r="187" spans="17:17" x14ac:dyDescent="0.3">
      <c r="Q187" s="2"/>
    </row>
    <row r="188" spans="17:17" x14ac:dyDescent="0.3">
      <c r="Q188" s="2"/>
    </row>
    <row r="189" spans="17:17" x14ac:dyDescent="0.3">
      <c r="Q189" s="2"/>
    </row>
    <row r="190" spans="17:17" x14ac:dyDescent="0.3">
      <c r="Q190" s="2"/>
    </row>
  </sheetData>
  <mergeCells count="93">
    <mergeCell ref="K8:K11"/>
    <mergeCell ref="L8:L11"/>
    <mergeCell ref="F8:F11"/>
    <mergeCell ref="G8:G11"/>
    <mergeCell ref="H8:H11"/>
    <mergeCell ref="I8:I11"/>
    <mergeCell ref="J8:J11"/>
    <mergeCell ref="A8:A11"/>
    <mergeCell ref="B8:B11"/>
    <mergeCell ref="C8:C11"/>
    <mergeCell ref="D8:D11"/>
    <mergeCell ref="E8:E11"/>
    <mergeCell ref="J14:J20"/>
    <mergeCell ref="A14:A20"/>
    <mergeCell ref="B14:B20"/>
    <mergeCell ref="C14:C20"/>
    <mergeCell ref="D14:D20"/>
    <mergeCell ref="E14:E20"/>
    <mergeCell ref="F14:F20"/>
    <mergeCell ref="G14:G20"/>
    <mergeCell ref="H14:H20"/>
    <mergeCell ref="I14:I20"/>
    <mergeCell ref="J32:J38"/>
    <mergeCell ref="K32:K38"/>
    <mergeCell ref="L32:L38"/>
    <mergeCell ref="A21:A29"/>
    <mergeCell ref="B21:B29"/>
    <mergeCell ref="C21:C29"/>
    <mergeCell ref="D21:D29"/>
    <mergeCell ref="E21:E29"/>
    <mergeCell ref="F21:F29"/>
    <mergeCell ref="G21:G29"/>
    <mergeCell ref="H21:H29"/>
    <mergeCell ref="I21:I29"/>
    <mergeCell ref="J21:J29"/>
    <mergeCell ref="A39:A53"/>
    <mergeCell ref="A32:A38"/>
    <mergeCell ref="B32:B38"/>
    <mergeCell ref="C32:C38"/>
    <mergeCell ref="D32:D38"/>
    <mergeCell ref="B39:B53"/>
    <mergeCell ref="C39:C53"/>
    <mergeCell ref="D39:D53"/>
    <mergeCell ref="E39:E53"/>
    <mergeCell ref="F39:F53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G54:G55"/>
    <mergeCell ref="H54:H55"/>
    <mergeCell ref="R7:R11"/>
    <mergeCell ref="R13:R20"/>
    <mergeCell ref="R21:R27"/>
    <mergeCell ref="R28:R29"/>
    <mergeCell ref="R31:R38"/>
    <mergeCell ref="R39:R53"/>
    <mergeCell ref="R54:R55"/>
    <mergeCell ref="D5:D6"/>
    <mergeCell ref="K5:K6"/>
    <mergeCell ref="G39:G53"/>
    <mergeCell ref="H39:H53"/>
    <mergeCell ref="I39:I53"/>
    <mergeCell ref="J39:J53"/>
    <mergeCell ref="K39:K53"/>
    <mergeCell ref="L39:L53"/>
    <mergeCell ref="E32:E38"/>
    <mergeCell ref="F32:F38"/>
    <mergeCell ref="G32:G38"/>
    <mergeCell ref="H32:H38"/>
    <mergeCell ref="I32:I38"/>
    <mergeCell ref="A1:R1"/>
    <mergeCell ref="A2:R2"/>
    <mergeCell ref="A3:R3"/>
    <mergeCell ref="B5:B6"/>
    <mergeCell ref="C5:C6"/>
    <mergeCell ref="A5:A6"/>
    <mergeCell ref="E5:E6"/>
    <mergeCell ref="R5:R6"/>
    <mergeCell ref="M5:M6"/>
    <mergeCell ref="N5:N6"/>
    <mergeCell ref="Q5:Q6"/>
    <mergeCell ref="O5:O6"/>
    <mergeCell ref="P5:P6"/>
    <mergeCell ref="F5:F6"/>
    <mergeCell ref="G5:J5"/>
    <mergeCell ref="L5:L6"/>
  </mergeCells>
  <pageMargins left="0.19685039370078741" right="0.19685039370078741" top="0.82677165354330717" bottom="0.55118110236220474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 asus</cp:lastModifiedBy>
  <cp:lastPrinted>2022-04-14T15:00:34Z</cp:lastPrinted>
  <dcterms:created xsi:type="dcterms:W3CDTF">2019-09-29T13:22:58Z</dcterms:created>
  <dcterms:modified xsi:type="dcterms:W3CDTF">2022-04-14T15:00:58Z</dcterms:modified>
</cp:coreProperties>
</file>